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Лепшина Е Н\Downloads\"/>
    </mc:Choice>
  </mc:AlternateContent>
  <bookViews>
    <workbookView xWindow="0" yWindow="0" windowWidth="23040" windowHeight="868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13" i="1"/>
  <c r="F119" i="1" l="1"/>
  <c r="L157" i="1"/>
  <c r="L100" i="1"/>
  <c r="I24" i="1"/>
  <c r="H100" i="1"/>
  <c r="H157" i="1"/>
  <c r="H43" i="1"/>
  <c r="I43" i="1"/>
  <c r="I100" i="1"/>
  <c r="I157" i="1"/>
  <c r="J43" i="1"/>
  <c r="H62" i="1"/>
  <c r="H119" i="1"/>
  <c r="H176" i="1"/>
  <c r="L43" i="1"/>
  <c r="I62" i="1"/>
  <c r="I119" i="1"/>
  <c r="I176" i="1"/>
  <c r="J157" i="1"/>
  <c r="F24" i="1"/>
  <c r="J62" i="1"/>
  <c r="F81" i="1"/>
  <c r="J119" i="1"/>
  <c r="F138" i="1"/>
  <c r="J176" i="1"/>
  <c r="F195" i="1"/>
  <c r="F62" i="1"/>
  <c r="J100" i="1"/>
  <c r="F176" i="1"/>
  <c r="G24" i="1"/>
  <c r="L62" i="1"/>
  <c r="G81" i="1"/>
  <c r="L119" i="1"/>
  <c r="G138" i="1"/>
  <c r="L176" i="1"/>
  <c r="G195" i="1"/>
  <c r="H196" i="1"/>
  <c r="J196" i="1" l="1"/>
  <c r="I196" i="1"/>
  <c r="L196" i="1"/>
  <c r="F196" i="1"/>
  <c r="G196" i="1"/>
</calcChain>
</file>

<file path=xl/sharedStrings.xml><?xml version="1.0" encoding="utf-8"?>
<sst xmlns="http://schemas.openxmlformats.org/spreadsheetml/2006/main" count="296" uniqueCount="108">
  <si>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</si>
  <si>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</si>
  <si>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</si>
  <si>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</si>
  <si>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</si>
  <si>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</si>
  <si>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</si>
  <si>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</si>
  <si>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</si>
  <si>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</si>
  <si>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</si>
  <si>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</si>
  <si>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</si>
  <si>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</si>
  <si>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</si>
  <si>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</si>
  <si>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</si>
  <si>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</si>
  <si>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</si>
  <si>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</si>
  <si>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</si>
  <si>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</si>
  <si>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</si>
  <si>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</si>
  <si>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</si>
  <si>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</si>
  <si>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</si>
  <si>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</si>
  <si>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</si>
  <si>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</si>
  <si>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</si>
  <si>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</si>
  <si>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</si>
  <si>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</si>
  <si>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</si>
  <si>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</si>
  <si>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</si>
  <si>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</si>
  <si>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</si>
  <si>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с маслом сливочным</t>
  </si>
  <si>
    <t>Яйцо вареное</t>
  </si>
  <si>
    <t>Чай с сахаром и лимоном</t>
  </si>
  <si>
    <t>Хлеб пшеничный</t>
  </si>
  <si>
    <t>Груша</t>
  </si>
  <si>
    <t>Салат "Витаминный"</t>
  </si>
  <si>
    <t>Рассольник "Ленинградский"</t>
  </si>
  <si>
    <t>Куры отварные порционные</t>
  </si>
  <si>
    <t>Макароны отварные</t>
  </si>
  <si>
    <t>Сок натуральный</t>
  </si>
  <si>
    <t>Блины со сгущенкой</t>
  </si>
  <si>
    <t>Какао с молоком</t>
  </si>
  <si>
    <t>Бутерброд с сыром</t>
  </si>
  <si>
    <t>Яблоко</t>
  </si>
  <si>
    <t>0.00</t>
  </si>
  <si>
    <t>Салат из свежих овощей</t>
  </si>
  <si>
    <t>Борщ из свежей капусты со сметаной</t>
  </si>
  <si>
    <t>Плов с курицей</t>
  </si>
  <si>
    <t>Хлеб ржаной</t>
  </si>
  <si>
    <t>Компот из сухофруктов</t>
  </si>
  <si>
    <t>Рис отварной с маслом сливочным</t>
  </si>
  <si>
    <t>Котлета куриная</t>
  </si>
  <si>
    <t>Апельсин</t>
  </si>
  <si>
    <t>Салат из моркови с яблоками</t>
  </si>
  <si>
    <t>Суп гороховый с мясом</t>
  </si>
  <si>
    <t>Творожная запеканка со сгущенкой</t>
  </si>
  <si>
    <t xml:space="preserve">Хлеб ржаной </t>
  </si>
  <si>
    <t>Кисель плодово - ягодный</t>
  </si>
  <si>
    <t xml:space="preserve">Греча рассыпчатая </t>
  </si>
  <si>
    <t>Гуляш говяжий</t>
  </si>
  <si>
    <t>Компот из свежих фруктов</t>
  </si>
  <si>
    <t xml:space="preserve">мандарин </t>
  </si>
  <si>
    <t xml:space="preserve">Огурец соленый порционный </t>
  </si>
  <si>
    <t>Суп с рыбными консервами</t>
  </si>
  <si>
    <t xml:space="preserve">Тефтели мясные </t>
  </si>
  <si>
    <t>Картофельное пюре с маслом сливочным</t>
  </si>
  <si>
    <t xml:space="preserve">Кофейный напиток </t>
  </si>
  <si>
    <t>55.35</t>
  </si>
  <si>
    <t>Хлеб черный</t>
  </si>
  <si>
    <t>Каша манная  с маслом сливочным</t>
  </si>
  <si>
    <t xml:space="preserve">Пирожок с повидлом </t>
  </si>
  <si>
    <t>Кофейный напиток с молоком</t>
  </si>
  <si>
    <t xml:space="preserve">Банан </t>
  </si>
  <si>
    <t>Винегрет</t>
  </si>
  <si>
    <t>Щи из свежей капусты</t>
  </si>
  <si>
    <t>Рыба припущенная в молоке с овощами</t>
  </si>
  <si>
    <t>Чай с сахаром</t>
  </si>
  <si>
    <t>Каша пшенная с маслом сливочным</t>
  </si>
  <si>
    <t>Бутерброд с маслом сливочным и сыром</t>
  </si>
  <si>
    <t>Банан</t>
  </si>
  <si>
    <t>Салат из свеклы с сыром</t>
  </si>
  <si>
    <t>Суп картофельный с курицей</t>
  </si>
  <si>
    <t>Каша гречневая молочная с маслом сливочным</t>
  </si>
  <si>
    <t>Плюшка</t>
  </si>
  <si>
    <t>Кисель плодово-ягодный</t>
  </si>
  <si>
    <t>Мандарин</t>
  </si>
  <si>
    <t>0.08</t>
  </si>
  <si>
    <t>Сельдь соленая порционная</t>
  </si>
  <si>
    <t>Жаркое по домашнему</t>
  </si>
  <si>
    <t>Кофейный напиток</t>
  </si>
  <si>
    <t>Салат картофельный с соленым огурцов и зеленый гор.</t>
  </si>
  <si>
    <t>Греча рассыпчатая</t>
  </si>
  <si>
    <t>Котлета мясная</t>
  </si>
  <si>
    <t>Творожная запеканка со сгущёнкой</t>
  </si>
  <si>
    <t>Бутерброд с повидлом</t>
  </si>
  <si>
    <t>Рассольник " Ленинградский"</t>
  </si>
  <si>
    <t>МБОУ Новлянская СОШ Селивановского района</t>
  </si>
  <si>
    <t>Директор</t>
  </si>
  <si>
    <t>О.А. Лебедева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</si>
</sst>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105</v>
      </c>
      <c r="D1" s="54"/>
      <c r="E1" s="54"/>
      <c r="F1" s="12" t="s">
        <v>16</v>
      </c>
      <c r="G1" s="2" t="s">
        <v>17</v>
      </c>
      <c r="H1" s="55" t="s">
        <v>106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107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4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3.09</v>
      </c>
      <c r="H6" s="40">
        <v>4.07</v>
      </c>
      <c r="I6" s="40">
        <v>36.979999999999997</v>
      </c>
      <c r="J6" s="40">
        <v>364</v>
      </c>
      <c r="K6" s="41">
        <v>168</v>
      </c>
      <c r="L6" s="40"/>
    </row>
    <row r="7" spans="1:12" ht="14.4" x14ac:dyDescent="0.3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4.5999999999999996</v>
      </c>
      <c r="I7" s="43">
        <v>0.2</v>
      </c>
      <c r="J7" s="43">
        <v>63</v>
      </c>
      <c r="K7" s="44">
        <v>424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4.51</v>
      </c>
      <c r="H8" s="43">
        <v>1.1399999999999999</v>
      </c>
      <c r="I8" s="43">
        <v>7.71</v>
      </c>
      <c r="J8" s="43">
        <v>57.33</v>
      </c>
      <c r="K8" s="44">
        <v>377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3.95</v>
      </c>
      <c r="H9" s="43">
        <v>0.5</v>
      </c>
      <c r="I9" s="43">
        <v>25.95</v>
      </c>
      <c r="J9" s="43">
        <v>118</v>
      </c>
      <c r="K9" s="44">
        <v>8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0.4</v>
      </c>
      <c r="H10" s="43">
        <v>0</v>
      </c>
      <c r="I10" s="43">
        <v>10.7</v>
      </c>
      <c r="J10" s="43">
        <v>84</v>
      </c>
      <c r="K10" s="44">
        <v>338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16.95</v>
      </c>
      <c r="H13" s="19">
        <f t="shared" si="0"/>
        <v>10.31</v>
      </c>
      <c r="I13" s="19">
        <f t="shared" si="0"/>
        <v>81.540000000000006</v>
      </c>
      <c r="J13" s="19">
        <f t="shared" si="0"/>
        <v>686.32999999999993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8.2899999999999991</v>
      </c>
      <c r="H14" s="43">
        <v>6.8</v>
      </c>
      <c r="I14" s="43">
        <v>24.73</v>
      </c>
      <c r="J14" s="43">
        <v>187.24</v>
      </c>
      <c r="K14" s="44">
        <v>49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2.7</v>
      </c>
      <c r="H15" s="43">
        <v>7.2</v>
      </c>
      <c r="I15" s="43">
        <v>13.35</v>
      </c>
      <c r="J15" s="43">
        <v>123.9</v>
      </c>
      <c r="K15" s="44">
        <v>96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7.34</v>
      </c>
      <c r="H16" s="43">
        <v>2.46</v>
      </c>
      <c r="I16" s="43">
        <v>7.88</v>
      </c>
      <c r="J16" s="43">
        <v>81.05</v>
      </c>
      <c r="K16" s="44">
        <v>414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180</v>
      </c>
      <c r="G17" s="43">
        <v>8.77</v>
      </c>
      <c r="H17" s="43">
        <v>9.35</v>
      </c>
      <c r="I17" s="43">
        <v>57.93</v>
      </c>
      <c r="J17" s="43">
        <v>336.51</v>
      </c>
      <c r="K17" s="44">
        <v>309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</v>
      </c>
      <c r="H18" s="43">
        <v>0.2</v>
      </c>
      <c r="I18" s="43">
        <v>20.2</v>
      </c>
      <c r="J18" s="43">
        <v>92</v>
      </c>
      <c r="K18" s="44">
        <v>399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57</v>
      </c>
      <c r="F20" s="43">
        <v>80</v>
      </c>
      <c r="G20" s="43">
        <v>4.2</v>
      </c>
      <c r="H20" s="43">
        <v>0.67</v>
      </c>
      <c r="I20" s="43">
        <v>20.75</v>
      </c>
      <c r="J20" s="43">
        <v>118.8</v>
      </c>
      <c r="K20" s="44">
        <v>7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32.299999999999997</v>
      </c>
      <c r="H23" s="19">
        <f t="shared" si="2"/>
        <v>26.680000000000003</v>
      </c>
      <c r="I23" s="19">
        <f t="shared" si="2"/>
        <v>144.84</v>
      </c>
      <c r="J23" s="19">
        <f t="shared" si="2"/>
        <v>939.5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1540</v>
      </c>
      <c r="G24" s="32">
        <f t="shared" ref="G24:J24" si="4">G13+G23</f>
        <v>49.25</v>
      </c>
      <c r="H24" s="32">
        <f t="shared" si="4"/>
        <v>36.99</v>
      </c>
      <c r="I24" s="32">
        <f t="shared" si="4"/>
        <v>226.38</v>
      </c>
      <c r="J24" s="32">
        <f t="shared" si="4"/>
        <v>1625.83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180</v>
      </c>
      <c r="G25" s="40">
        <v>6.81</v>
      </c>
      <c r="H25" s="40">
        <v>8.1</v>
      </c>
      <c r="I25" s="40">
        <v>35.43</v>
      </c>
      <c r="J25" s="40">
        <v>483.98</v>
      </c>
      <c r="K25" s="41">
        <v>726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2.86</v>
      </c>
      <c r="H27" s="43">
        <v>2.88</v>
      </c>
      <c r="I27" s="43">
        <v>19.21</v>
      </c>
      <c r="J27" s="43">
        <v>109.49</v>
      </c>
      <c r="K27" s="44">
        <v>382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51</v>
      </c>
      <c r="F28" s="43">
        <v>80</v>
      </c>
      <c r="G28" s="43">
        <v>16</v>
      </c>
      <c r="H28" s="43">
        <v>1</v>
      </c>
      <c r="I28" s="43">
        <v>70</v>
      </c>
      <c r="J28" s="43">
        <v>335.49</v>
      </c>
      <c r="K28" s="44">
        <v>8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52</v>
      </c>
      <c r="F29" s="43">
        <v>150</v>
      </c>
      <c r="G29" s="43">
        <v>0.6</v>
      </c>
      <c r="H29" s="43" t="s">
        <v>53</v>
      </c>
      <c r="I29" s="43">
        <v>0.3</v>
      </c>
      <c r="J29" s="43">
        <v>69</v>
      </c>
      <c r="K29" s="44">
        <v>338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26.270000000000003</v>
      </c>
      <c r="H32" s="19">
        <f t="shared" ref="H32" si="7">SUM(H25:H31)</f>
        <v>11.98</v>
      </c>
      <c r="I32" s="19">
        <f t="shared" ref="I32" si="8">SUM(I25:I31)</f>
        <v>124.94</v>
      </c>
      <c r="J32" s="19">
        <f t="shared" ref="J32:L32" si="9">SUM(J25:J31)</f>
        <v>997.96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0.59</v>
      </c>
      <c r="H33" s="43">
        <v>3.69</v>
      </c>
      <c r="I33" s="43">
        <v>2.2400000000000002</v>
      </c>
      <c r="J33" s="43">
        <v>44.52</v>
      </c>
      <c r="K33" s="44">
        <v>16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1.78</v>
      </c>
      <c r="H34" s="43">
        <v>5.14</v>
      </c>
      <c r="I34" s="43">
        <v>11.24</v>
      </c>
      <c r="J34" s="43">
        <v>101.56</v>
      </c>
      <c r="K34" s="44">
        <v>142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56</v>
      </c>
      <c r="F35" s="43">
        <v>200</v>
      </c>
      <c r="G35" s="43">
        <v>25.38</v>
      </c>
      <c r="H35" s="43">
        <v>21.25</v>
      </c>
      <c r="I35" s="43">
        <v>44.61</v>
      </c>
      <c r="J35" s="43">
        <v>471.25</v>
      </c>
      <c r="K35" s="44">
        <v>291</v>
      </c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0.24</v>
      </c>
      <c r="H37" s="43">
        <v>0</v>
      </c>
      <c r="I37" s="43">
        <v>12.84</v>
      </c>
      <c r="J37" s="43">
        <v>49.18</v>
      </c>
      <c r="K37" s="44">
        <v>349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57</v>
      </c>
      <c r="F39" s="43">
        <v>80</v>
      </c>
      <c r="G39" s="43">
        <v>4.2</v>
      </c>
      <c r="H39" s="43">
        <v>0.67</v>
      </c>
      <c r="I39" s="43">
        <v>20.75</v>
      </c>
      <c r="J39" s="43">
        <v>115.8</v>
      </c>
      <c r="K39" s="44">
        <v>7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32.19</v>
      </c>
      <c r="H42" s="19">
        <f t="shared" ref="H42" si="11">SUM(H33:H41)</f>
        <v>30.75</v>
      </c>
      <c r="I42" s="19">
        <f t="shared" ref="I42" si="12">SUM(I33:I41)</f>
        <v>91.68</v>
      </c>
      <c r="J42" s="19">
        <f t="shared" ref="J42:L42" si="13">SUM(J33:J41)</f>
        <v>782.31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1400</v>
      </c>
      <c r="G43" s="32">
        <f t="shared" ref="G43" si="14">G32+G42</f>
        <v>58.46</v>
      </c>
      <c r="H43" s="32">
        <f t="shared" ref="H43" si="15">H32+H42</f>
        <v>42.730000000000004</v>
      </c>
      <c r="I43" s="32">
        <f t="shared" ref="I43" si="16">I32+I42</f>
        <v>216.62</v>
      </c>
      <c r="J43" s="32">
        <f t="shared" ref="J43:L43" si="17">J32+J42</f>
        <v>1780.27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180</v>
      </c>
      <c r="G44" s="40">
        <v>5.85</v>
      </c>
      <c r="H44" s="40">
        <v>9.74</v>
      </c>
      <c r="I44" s="40">
        <v>50</v>
      </c>
      <c r="J44" s="40">
        <v>298.47000000000003</v>
      </c>
      <c r="K44" s="41">
        <v>304</v>
      </c>
      <c r="L44" s="40"/>
    </row>
    <row r="45" spans="1:12" ht="14.4" x14ac:dyDescent="0.3">
      <c r="A45" s="23"/>
      <c r="B45" s="15"/>
      <c r="C45" s="11"/>
      <c r="D45" s="6"/>
      <c r="E45" s="42" t="s">
        <v>60</v>
      </c>
      <c r="F45" s="43">
        <v>90</v>
      </c>
      <c r="G45" s="43">
        <v>12.64</v>
      </c>
      <c r="H45" s="43">
        <v>13.14</v>
      </c>
      <c r="I45" s="43">
        <v>13.46</v>
      </c>
      <c r="J45" s="43">
        <v>223</v>
      </c>
      <c r="K45" s="44">
        <v>305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0.24</v>
      </c>
      <c r="H46" s="43">
        <v>0</v>
      </c>
      <c r="I46" s="43">
        <v>12.84</v>
      </c>
      <c r="J46" s="43">
        <v>49.18</v>
      </c>
      <c r="K46" s="44">
        <v>349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3.95</v>
      </c>
      <c r="H47" s="43">
        <v>0.5</v>
      </c>
      <c r="I47" s="43">
        <v>25.95</v>
      </c>
      <c r="J47" s="43">
        <v>118</v>
      </c>
      <c r="K47" s="44">
        <v>8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61</v>
      </c>
      <c r="F48" s="43">
        <v>200</v>
      </c>
      <c r="G48" s="43">
        <v>0.9</v>
      </c>
      <c r="H48" s="43">
        <v>0</v>
      </c>
      <c r="I48" s="43">
        <v>8.4</v>
      </c>
      <c r="J48" s="43">
        <v>35</v>
      </c>
      <c r="K48" s="44">
        <v>338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730</v>
      </c>
      <c r="G51" s="19">
        <f t="shared" ref="G51" si="18">SUM(G44:G50)</f>
        <v>23.58</v>
      </c>
      <c r="H51" s="19">
        <f t="shared" ref="H51" si="19">SUM(H44:H50)</f>
        <v>23.380000000000003</v>
      </c>
      <c r="I51" s="19">
        <f t="shared" ref="I51" si="20">SUM(I44:I50)</f>
        <v>110.65</v>
      </c>
      <c r="J51" s="19">
        <f t="shared" ref="J51:L51" si="21">SUM(J44:J50)</f>
        <v>723.65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1.08</v>
      </c>
      <c r="H52" s="43">
        <v>0.18</v>
      </c>
      <c r="I52" s="43">
        <v>8.6199999999999992</v>
      </c>
      <c r="J52" s="43">
        <v>40.4</v>
      </c>
      <c r="K52" s="44">
        <v>38</v>
      </c>
      <c r="L52" s="51"/>
    </row>
    <row r="53" spans="1:12" ht="14.4" x14ac:dyDescent="0.3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9.83</v>
      </c>
      <c r="H53" s="43">
        <v>8.8800000000000008</v>
      </c>
      <c r="I53" s="43">
        <v>16.8</v>
      </c>
      <c r="J53" s="43">
        <v>169.34</v>
      </c>
      <c r="K53" s="44">
        <v>102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64</v>
      </c>
      <c r="F54" s="43">
        <v>170</v>
      </c>
      <c r="G54" s="43">
        <v>27.84</v>
      </c>
      <c r="H54" s="43">
        <v>18</v>
      </c>
      <c r="I54" s="43">
        <v>32.4</v>
      </c>
      <c r="J54" s="43">
        <v>279.60000000000002</v>
      </c>
      <c r="K54" s="44">
        <v>223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1.36</v>
      </c>
      <c r="H56" s="43">
        <v>0</v>
      </c>
      <c r="I56" s="43">
        <v>29.02</v>
      </c>
      <c r="J56" s="43">
        <v>121.52</v>
      </c>
      <c r="K56" s="44">
        <v>517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65</v>
      </c>
      <c r="F58" s="43">
        <v>80</v>
      </c>
      <c r="G58" s="43">
        <v>4.2</v>
      </c>
      <c r="H58" s="43">
        <v>0.67</v>
      </c>
      <c r="I58" s="43">
        <v>20.75</v>
      </c>
      <c r="J58" s="43">
        <v>115.8</v>
      </c>
      <c r="K58" s="44">
        <v>7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44.31</v>
      </c>
      <c r="H61" s="19">
        <f t="shared" ref="H61" si="23">SUM(H52:H60)</f>
        <v>27.730000000000004</v>
      </c>
      <c r="I61" s="19">
        <f t="shared" ref="I61" si="24">SUM(I52:I60)</f>
        <v>107.59</v>
      </c>
      <c r="J61" s="19">
        <f t="shared" ref="J61:L61" si="25">SUM(J52:J60)</f>
        <v>726.66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1490</v>
      </c>
      <c r="G62" s="32">
        <f t="shared" ref="G62" si="26">G51+G61</f>
        <v>67.89</v>
      </c>
      <c r="H62" s="32">
        <f t="shared" ref="H62" si="27">H51+H61</f>
        <v>51.110000000000007</v>
      </c>
      <c r="I62" s="32">
        <f t="shared" ref="I62" si="28">I51+I61</f>
        <v>218.24</v>
      </c>
      <c r="J62" s="32">
        <f t="shared" ref="J62:L62" si="29">J51+J61</f>
        <v>1450.31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180</v>
      </c>
      <c r="G63" s="40">
        <v>0.38</v>
      </c>
      <c r="H63" s="40">
        <v>64.16</v>
      </c>
      <c r="I63" s="40">
        <v>0.62</v>
      </c>
      <c r="J63" s="40">
        <v>581.38</v>
      </c>
      <c r="K63" s="41">
        <v>302</v>
      </c>
      <c r="L63" s="40"/>
    </row>
    <row r="64" spans="1:12" ht="14.4" x14ac:dyDescent="0.3">
      <c r="A64" s="23"/>
      <c r="B64" s="15"/>
      <c r="C64" s="11"/>
      <c r="D64" s="6"/>
      <c r="E64" s="42" t="s">
        <v>68</v>
      </c>
      <c r="F64" s="43">
        <v>100</v>
      </c>
      <c r="G64" s="43">
        <v>12.55</v>
      </c>
      <c r="H64" s="43">
        <v>12.99</v>
      </c>
      <c r="I64" s="43">
        <v>4.01</v>
      </c>
      <c r="J64" s="43">
        <v>182.25</v>
      </c>
      <c r="K64" s="44">
        <v>246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0.2</v>
      </c>
      <c r="H65" s="43">
        <v>0.2</v>
      </c>
      <c r="I65" s="43">
        <v>22.3</v>
      </c>
      <c r="J65" s="43">
        <v>110</v>
      </c>
      <c r="K65" s="44">
        <v>859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3.95</v>
      </c>
      <c r="H66" s="43">
        <v>0.5</v>
      </c>
      <c r="I66" s="43">
        <v>25.95</v>
      </c>
      <c r="J66" s="43">
        <v>118</v>
      </c>
      <c r="K66" s="44">
        <v>8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70</v>
      </c>
      <c r="F67" s="43">
        <v>100</v>
      </c>
      <c r="G67" s="43">
        <v>0.8</v>
      </c>
      <c r="H67" s="43">
        <v>0</v>
      </c>
      <c r="I67" s="43">
        <v>8.6</v>
      </c>
      <c r="J67" s="43">
        <v>38</v>
      </c>
      <c r="K67" s="44">
        <v>338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17.880000000000003</v>
      </c>
      <c r="H70" s="19">
        <f t="shared" ref="H70" si="31">SUM(H63:H69)</f>
        <v>77.849999999999994</v>
      </c>
      <c r="I70" s="19">
        <f t="shared" ref="I70" si="32">SUM(I63:I69)</f>
        <v>61.48</v>
      </c>
      <c r="J70" s="19">
        <f t="shared" ref="J70:L70" si="33">SUM(J63:J69)</f>
        <v>1029.6300000000001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0.8</v>
      </c>
      <c r="H71" s="43">
        <v>0.1</v>
      </c>
      <c r="I71" s="43">
        <v>1.7</v>
      </c>
      <c r="J71" s="43">
        <v>13</v>
      </c>
      <c r="K71" s="44">
        <v>70</v>
      </c>
      <c r="L71" s="51"/>
    </row>
    <row r="72" spans="1:12" ht="14.4" x14ac:dyDescent="0.3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6.97</v>
      </c>
      <c r="H72" s="43">
        <v>5.49</v>
      </c>
      <c r="I72" s="43">
        <v>12.77</v>
      </c>
      <c r="J72" s="43">
        <v>142.58000000000001</v>
      </c>
      <c r="K72" s="44">
        <v>168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73</v>
      </c>
      <c r="F73" s="43">
        <v>160</v>
      </c>
      <c r="G73" s="52">
        <v>11.78</v>
      </c>
      <c r="H73" s="43">
        <v>12.91</v>
      </c>
      <c r="I73" s="43">
        <v>14.9</v>
      </c>
      <c r="J73" s="43">
        <v>223</v>
      </c>
      <c r="K73" s="44">
        <v>286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74</v>
      </c>
      <c r="F74" s="43">
        <v>180</v>
      </c>
      <c r="G74" s="43">
        <v>2.34</v>
      </c>
      <c r="H74" s="43">
        <v>16.71</v>
      </c>
      <c r="I74" s="43">
        <v>3.79</v>
      </c>
      <c r="J74" s="43">
        <v>174.02</v>
      </c>
      <c r="K74" s="44">
        <v>312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1.2</v>
      </c>
      <c r="H75" s="43">
        <v>1.33</v>
      </c>
      <c r="I75" s="43">
        <v>10.27</v>
      </c>
      <c r="J75" s="43" t="s">
        <v>76</v>
      </c>
      <c r="K75" s="44">
        <v>379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77</v>
      </c>
      <c r="F77" s="43">
        <v>80</v>
      </c>
      <c r="G77" s="43">
        <v>4.2</v>
      </c>
      <c r="H77" s="43">
        <v>0.67</v>
      </c>
      <c r="I77" s="43">
        <v>20.78</v>
      </c>
      <c r="J77" s="43">
        <v>115.8</v>
      </c>
      <c r="K77" s="44">
        <v>7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27.289999999999996</v>
      </c>
      <c r="H80" s="19">
        <f t="shared" ref="H80" si="35">SUM(H71:H79)</f>
        <v>37.21</v>
      </c>
      <c r="I80" s="19">
        <f t="shared" ref="I80" si="36">SUM(I71:I79)</f>
        <v>64.209999999999994</v>
      </c>
      <c r="J80" s="19">
        <f t="shared" ref="J80:L80" si="37">SUM(J71:J79)</f>
        <v>668.4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1570</v>
      </c>
      <c r="G81" s="32">
        <f t="shared" ref="G81" si="38">G70+G80</f>
        <v>45.17</v>
      </c>
      <c r="H81" s="32">
        <f t="shared" ref="H81" si="39">H70+H80</f>
        <v>115.06</v>
      </c>
      <c r="I81" s="32">
        <f t="shared" ref="I81" si="40">I70+I80</f>
        <v>125.69</v>
      </c>
      <c r="J81" s="32">
        <f t="shared" ref="J81:L81" si="41">J70+J80</f>
        <v>1698.0300000000002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180</v>
      </c>
      <c r="G82" s="40">
        <v>3.09</v>
      </c>
      <c r="H82" s="40">
        <v>4.07</v>
      </c>
      <c r="I82" s="40">
        <v>36.979999999999997</v>
      </c>
      <c r="J82" s="40">
        <v>197</v>
      </c>
      <c r="K82" s="41">
        <v>168</v>
      </c>
      <c r="L82" s="40"/>
    </row>
    <row r="83" spans="1:12" ht="14.4" x14ac:dyDescent="0.3">
      <c r="A83" s="23"/>
      <c r="B83" s="15"/>
      <c r="C83" s="11"/>
      <c r="D83" s="6"/>
      <c r="E83" s="42" t="s">
        <v>79</v>
      </c>
      <c r="F83" s="43">
        <v>70</v>
      </c>
      <c r="G83" s="43">
        <v>4.33</v>
      </c>
      <c r="H83" s="43">
        <v>2.25</v>
      </c>
      <c r="I83" s="43">
        <v>38.72</v>
      </c>
      <c r="J83" s="43">
        <v>192.5</v>
      </c>
      <c r="K83" s="44">
        <v>459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1.5</v>
      </c>
      <c r="H84" s="43">
        <v>0</v>
      </c>
      <c r="I84" s="43">
        <v>22.4</v>
      </c>
      <c r="J84" s="43">
        <v>55.35</v>
      </c>
      <c r="K84" s="44">
        <v>379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3.95</v>
      </c>
      <c r="H85" s="43">
        <v>0.5</v>
      </c>
      <c r="I85" s="43">
        <v>25.95</v>
      </c>
      <c r="J85" s="43">
        <v>118</v>
      </c>
      <c r="K85" s="44">
        <v>8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81</v>
      </c>
      <c r="F86" s="43">
        <v>200</v>
      </c>
      <c r="G86" s="43">
        <v>1.5</v>
      </c>
      <c r="H86" s="43">
        <v>0</v>
      </c>
      <c r="I86" s="43">
        <v>22.4</v>
      </c>
      <c r="J86" s="43">
        <v>192</v>
      </c>
      <c r="K86" s="44">
        <v>338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 t="shared" ref="G89" si="42">SUM(G82:G88)</f>
        <v>14.370000000000001</v>
      </c>
      <c r="H89" s="19">
        <f t="shared" ref="H89" si="43">SUM(H82:H88)</f>
        <v>6.82</v>
      </c>
      <c r="I89" s="19">
        <f t="shared" ref="I89" si="44">SUM(I82:I88)</f>
        <v>146.44999999999999</v>
      </c>
      <c r="J89" s="19">
        <f t="shared" ref="J89:L89" si="45">SUM(J82:J88)</f>
        <v>754.85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0.82</v>
      </c>
      <c r="H90" s="43">
        <v>3.71</v>
      </c>
      <c r="I90" s="43">
        <v>5.0599999999999996</v>
      </c>
      <c r="J90" s="43">
        <v>56.8</v>
      </c>
      <c r="K90" s="44">
        <v>67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83</v>
      </c>
      <c r="F91" s="43">
        <v>250</v>
      </c>
      <c r="G91" s="43">
        <v>6.37</v>
      </c>
      <c r="H91" s="43">
        <v>10.06</v>
      </c>
      <c r="I91" s="43">
        <v>8.26</v>
      </c>
      <c r="J91" s="43">
        <v>157.04</v>
      </c>
      <c r="K91" s="44">
        <v>88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84</v>
      </c>
      <c r="F92" s="43">
        <v>100</v>
      </c>
      <c r="G92" s="52">
        <v>5.54</v>
      </c>
      <c r="H92" s="43">
        <v>0.23</v>
      </c>
      <c r="I92" s="43">
        <v>2.36</v>
      </c>
      <c r="J92" s="43">
        <v>33.75</v>
      </c>
      <c r="K92" s="44">
        <v>230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59</v>
      </c>
      <c r="F93" s="43">
        <v>180</v>
      </c>
      <c r="G93" s="43">
        <v>5.85</v>
      </c>
      <c r="H93" s="43">
        <v>9.74</v>
      </c>
      <c r="I93" s="43">
        <v>50</v>
      </c>
      <c r="J93" s="43">
        <v>298.47000000000003</v>
      </c>
      <c r="K93" s="44">
        <v>304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0.06</v>
      </c>
      <c r="H94" s="43">
        <v>0.02</v>
      </c>
      <c r="I94" s="43">
        <v>9.99</v>
      </c>
      <c r="J94" s="43">
        <v>40</v>
      </c>
      <c r="K94" s="44">
        <v>392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57</v>
      </c>
      <c r="F96" s="43">
        <v>80</v>
      </c>
      <c r="G96" s="43">
        <v>4.2</v>
      </c>
      <c r="H96" s="43">
        <v>0.67</v>
      </c>
      <c r="I96" s="43">
        <v>20.78</v>
      </c>
      <c r="J96" s="43">
        <v>115.8</v>
      </c>
      <c r="K96" s="44">
        <v>7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22.839999999999996</v>
      </c>
      <c r="H99" s="19">
        <f t="shared" ref="H99" si="47">SUM(H90:H98)</f>
        <v>24.430000000000003</v>
      </c>
      <c r="I99" s="19">
        <f t="shared" ref="I99" si="48">SUM(I90:I98)</f>
        <v>96.45</v>
      </c>
      <c r="J99" s="19">
        <f t="shared" ref="J99:L99" si="49">SUM(J90:J98)</f>
        <v>701.8599999999999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1580</v>
      </c>
      <c r="G100" s="32">
        <f t="shared" ref="G100" si="50">G89+G99</f>
        <v>37.209999999999994</v>
      </c>
      <c r="H100" s="32">
        <f t="shared" ref="H100" si="51">H89+H99</f>
        <v>31.250000000000004</v>
      </c>
      <c r="I100" s="32">
        <f t="shared" ref="I100" si="52">I89+I99</f>
        <v>242.89999999999998</v>
      </c>
      <c r="J100" s="32">
        <f t="shared" ref="J100:L100" si="53">J89+J99</f>
        <v>1456.71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180</v>
      </c>
      <c r="G101" s="40">
        <v>2.7</v>
      </c>
      <c r="H101" s="40">
        <v>5.41</v>
      </c>
      <c r="I101" s="40">
        <v>18.489999999999998</v>
      </c>
      <c r="J101" s="40">
        <v>128.9</v>
      </c>
      <c r="K101" s="41">
        <v>168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1</v>
      </c>
      <c r="H103" s="43">
        <v>0.2</v>
      </c>
      <c r="I103" s="43">
        <v>20.02</v>
      </c>
      <c r="J103" s="43">
        <v>92</v>
      </c>
      <c r="K103" s="44">
        <v>399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87</v>
      </c>
      <c r="F104" s="43">
        <v>90</v>
      </c>
      <c r="G104" s="43">
        <v>2.0299999999999998</v>
      </c>
      <c r="H104" s="43">
        <v>8.6</v>
      </c>
      <c r="I104" s="43">
        <v>0.44</v>
      </c>
      <c r="J104" s="43">
        <v>157.6</v>
      </c>
      <c r="K104" s="44">
        <v>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88</v>
      </c>
      <c r="F105" s="43">
        <v>200</v>
      </c>
      <c r="G105" s="52">
        <v>1.5</v>
      </c>
      <c r="H105" s="43">
        <v>0</v>
      </c>
      <c r="I105" s="43">
        <v>22.4</v>
      </c>
      <c r="J105" s="43">
        <v>96</v>
      </c>
      <c r="K105" s="44">
        <v>338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7.23</v>
      </c>
      <c r="H108" s="19">
        <f t="shared" si="54"/>
        <v>14.21</v>
      </c>
      <c r="I108" s="19">
        <f t="shared" si="54"/>
        <v>61.349999999999994</v>
      </c>
      <c r="J108" s="19">
        <f t="shared" si="54"/>
        <v>474.5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89</v>
      </c>
      <c r="F109" s="43">
        <v>60</v>
      </c>
      <c r="G109" s="43">
        <v>2.82</v>
      </c>
      <c r="H109" s="43">
        <v>5.7</v>
      </c>
      <c r="I109" s="43">
        <v>4.28</v>
      </c>
      <c r="J109" s="43">
        <v>79.680000000000007</v>
      </c>
      <c r="K109" s="44">
        <v>31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90</v>
      </c>
      <c r="F110" s="43">
        <v>250</v>
      </c>
      <c r="G110" s="52">
        <v>2.34</v>
      </c>
      <c r="H110" s="43">
        <v>2.83</v>
      </c>
      <c r="I110" s="43">
        <v>16.64</v>
      </c>
      <c r="J110" s="43">
        <v>101.25</v>
      </c>
      <c r="K110" s="44">
        <v>200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46</v>
      </c>
      <c r="F111" s="43">
        <v>90</v>
      </c>
      <c r="G111" s="43">
        <v>7.34</v>
      </c>
      <c r="H111" s="43">
        <v>2.46</v>
      </c>
      <c r="I111" s="43">
        <v>7.88</v>
      </c>
      <c r="J111" s="43">
        <v>81.05</v>
      </c>
      <c r="K111" s="44">
        <v>414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47</v>
      </c>
      <c r="F112" s="43">
        <v>180</v>
      </c>
      <c r="G112" s="43">
        <v>8.77</v>
      </c>
      <c r="H112" s="43">
        <v>9.35</v>
      </c>
      <c r="I112" s="43">
        <v>57.93</v>
      </c>
      <c r="J112" s="43">
        <v>336.51</v>
      </c>
      <c r="K112" s="44">
        <v>309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0.24</v>
      </c>
      <c r="H113" s="43">
        <v>0</v>
      </c>
      <c r="I113" s="43">
        <v>12.84</v>
      </c>
      <c r="J113" s="43">
        <v>49.18</v>
      </c>
      <c r="K113" s="44">
        <v>349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57</v>
      </c>
      <c r="F115" s="43">
        <v>80</v>
      </c>
      <c r="G115" s="43">
        <v>4.2</v>
      </c>
      <c r="H115" s="43">
        <v>0.67</v>
      </c>
      <c r="I115" s="43">
        <v>20.75</v>
      </c>
      <c r="J115" s="43">
        <v>115.8</v>
      </c>
      <c r="K115" s="44">
        <v>7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25.709999999999997</v>
      </c>
      <c r="H118" s="19">
        <f t="shared" si="56"/>
        <v>21.010000000000005</v>
      </c>
      <c r="I118" s="19">
        <f t="shared" si="56"/>
        <v>120.32000000000001</v>
      </c>
      <c r="J118" s="19">
        <f t="shared" si="56"/>
        <v>763.46999999999991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1530</v>
      </c>
      <c r="G119" s="32">
        <f t="shared" ref="G119" si="58">G108+G118</f>
        <v>32.94</v>
      </c>
      <c r="H119" s="32">
        <f t="shared" ref="H119" si="59">H108+H118</f>
        <v>35.220000000000006</v>
      </c>
      <c r="I119" s="32">
        <f t="shared" ref="I119" si="60">I108+I118</f>
        <v>181.67000000000002</v>
      </c>
      <c r="J119" s="32">
        <f t="shared" ref="J119:L119" si="61">J108+J118</f>
        <v>1237.9699999999998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180</v>
      </c>
      <c r="G120" s="40">
        <v>2.7</v>
      </c>
      <c r="H120" s="40">
        <v>5.41</v>
      </c>
      <c r="I120" s="40">
        <v>18.489999999999998</v>
      </c>
      <c r="J120" s="40">
        <v>273.8</v>
      </c>
      <c r="K120" s="41">
        <v>175</v>
      </c>
      <c r="L120" s="40"/>
    </row>
    <row r="121" spans="1:12" ht="14.4" x14ac:dyDescent="0.3">
      <c r="A121" s="14"/>
      <c r="B121" s="15"/>
      <c r="C121" s="11"/>
      <c r="D121" s="6"/>
      <c r="E121" s="42" t="s">
        <v>92</v>
      </c>
      <c r="F121" s="43">
        <v>60</v>
      </c>
      <c r="G121" s="43">
        <v>2.11</v>
      </c>
      <c r="H121" s="43">
        <v>2.4</v>
      </c>
      <c r="I121" s="43">
        <v>16.66</v>
      </c>
      <c r="J121" s="43">
        <v>97</v>
      </c>
      <c r="K121" s="44">
        <v>474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93</v>
      </c>
      <c r="F122" s="43">
        <v>200</v>
      </c>
      <c r="G122" s="43">
        <v>1.36</v>
      </c>
      <c r="H122" s="43">
        <v>0</v>
      </c>
      <c r="I122" s="43">
        <v>29.02</v>
      </c>
      <c r="J122" s="43">
        <v>121.52</v>
      </c>
      <c r="K122" s="44">
        <v>517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3.95</v>
      </c>
      <c r="H123" s="43">
        <v>0.5</v>
      </c>
      <c r="I123" s="43">
        <v>25.95</v>
      </c>
      <c r="J123" s="43">
        <v>118</v>
      </c>
      <c r="K123" s="44">
        <v>8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94</v>
      </c>
      <c r="F124" s="43">
        <v>100</v>
      </c>
      <c r="G124" s="43" t="s">
        <v>95</v>
      </c>
      <c r="H124" s="43">
        <v>0</v>
      </c>
      <c r="I124" s="43">
        <v>8.6</v>
      </c>
      <c r="J124" s="43">
        <v>38</v>
      </c>
      <c r="K124" s="44">
        <v>338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10.120000000000001</v>
      </c>
      <c r="H127" s="19">
        <f t="shared" si="62"/>
        <v>8.31</v>
      </c>
      <c r="I127" s="19">
        <f t="shared" si="62"/>
        <v>98.72</v>
      </c>
      <c r="J127" s="19">
        <f t="shared" si="62"/>
        <v>648.31999999999994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96</v>
      </c>
      <c r="F128" s="43">
        <v>60</v>
      </c>
      <c r="G128" s="43">
        <v>0.05</v>
      </c>
      <c r="H128" s="43">
        <v>4.9000000000000004</v>
      </c>
      <c r="I128" s="43">
        <v>0</v>
      </c>
      <c r="J128" s="43">
        <v>65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83</v>
      </c>
      <c r="F129" s="43">
        <v>250</v>
      </c>
      <c r="G129" s="43">
        <v>6.37</v>
      </c>
      <c r="H129" s="43">
        <v>10.06</v>
      </c>
      <c r="I129" s="43">
        <v>8.26</v>
      </c>
      <c r="J129" s="43">
        <v>157.04</v>
      </c>
      <c r="K129" s="44">
        <v>88</v>
      </c>
      <c r="L129" s="51"/>
    </row>
    <row r="130" spans="1:12" ht="14.4" x14ac:dyDescent="0.3">
      <c r="A130" s="14"/>
      <c r="B130" s="15"/>
      <c r="C130" s="11"/>
      <c r="D130" s="7" t="s">
        <v>28</v>
      </c>
      <c r="E130" s="42" t="s">
        <v>97</v>
      </c>
      <c r="F130" s="43">
        <v>180</v>
      </c>
      <c r="G130" s="43">
        <v>27.53</v>
      </c>
      <c r="H130" s="43">
        <v>7.47</v>
      </c>
      <c r="I130" s="43">
        <v>21.95</v>
      </c>
      <c r="J130" s="43">
        <v>265</v>
      </c>
      <c r="K130" s="44">
        <v>259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98</v>
      </c>
      <c r="F132" s="43">
        <v>200</v>
      </c>
      <c r="G132" s="52">
        <v>1.2</v>
      </c>
      <c r="H132" s="43">
        <v>1.33</v>
      </c>
      <c r="I132" s="43">
        <v>10.27</v>
      </c>
      <c r="J132" s="43" t="s">
        <v>76</v>
      </c>
      <c r="K132" s="44">
        <v>379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57</v>
      </c>
      <c r="F134" s="43">
        <v>80</v>
      </c>
      <c r="G134" s="43">
        <v>4.2</v>
      </c>
      <c r="H134" s="43">
        <v>0.67</v>
      </c>
      <c r="I134" s="43">
        <v>20.75</v>
      </c>
      <c r="J134" s="43">
        <v>115.8</v>
      </c>
      <c r="K134" s="44">
        <v>7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39.350000000000009</v>
      </c>
      <c r="H137" s="19">
        <f t="shared" si="64"/>
        <v>24.43</v>
      </c>
      <c r="I137" s="19">
        <f t="shared" si="64"/>
        <v>61.230000000000004</v>
      </c>
      <c r="J137" s="19">
        <f t="shared" si="64"/>
        <v>602.83999999999992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1370</v>
      </c>
      <c r="G138" s="32">
        <f t="shared" ref="G138" si="66">G127+G137</f>
        <v>49.470000000000013</v>
      </c>
      <c r="H138" s="32">
        <f t="shared" ref="H138" si="67">H127+H137</f>
        <v>32.74</v>
      </c>
      <c r="I138" s="32">
        <f t="shared" ref="I138" si="68">I127+I137</f>
        <v>159.94999999999999</v>
      </c>
      <c r="J138" s="32">
        <f t="shared" ref="J138:L138" si="69">J127+J137</f>
        <v>1251.1599999999999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47</v>
      </c>
      <c r="F139" s="40">
        <v>180</v>
      </c>
      <c r="G139" s="40">
        <v>8.77</v>
      </c>
      <c r="H139" s="40">
        <v>9.35</v>
      </c>
      <c r="I139" s="40">
        <v>57.93</v>
      </c>
      <c r="J139" s="40">
        <v>336.51</v>
      </c>
      <c r="K139" s="41">
        <v>309</v>
      </c>
      <c r="L139" s="40"/>
    </row>
    <row r="140" spans="1:12" ht="14.4" x14ac:dyDescent="0.3">
      <c r="A140" s="23"/>
      <c r="B140" s="15"/>
      <c r="C140" s="11"/>
      <c r="D140" s="6"/>
      <c r="E140" s="42" t="s">
        <v>46</v>
      </c>
      <c r="F140" s="43">
        <v>90</v>
      </c>
      <c r="G140" s="43">
        <v>12.41</v>
      </c>
      <c r="H140" s="43">
        <v>9.7100000000000009</v>
      </c>
      <c r="I140" s="43">
        <v>0</v>
      </c>
      <c r="J140" s="43">
        <v>150.4</v>
      </c>
      <c r="K140" s="44">
        <v>414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0.24</v>
      </c>
      <c r="H141" s="43">
        <v>0</v>
      </c>
      <c r="I141" s="43">
        <v>12.84</v>
      </c>
      <c r="J141" s="43">
        <v>49.18</v>
      </c>
      <c r="K141" s="44">
        <v>349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3.95</v>
      </c>
      <c r="H142" s="43">
        <v>0.5</v>
      </c>
      <c r="I142" s="43">
        <v>25.95</v>
      </c>
      <c r="J142" s="43">
        <v>49.18</v>
      </c>
      <c r="K142" s="44">
        <v>8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61</v>
      </c>
      <c r="F143" s="43">
        <v>200</v>
      </c>
      <c r="G143" s="43">
        <v>0.9</v>
      </c>
      <c r="H143" s="43">
        <v>0</v>
      </c>
      <c r="I143" s="43">
        <v>8.4</v>
      </c>
      <c r="J143" s="43">
        <v>70</v>
      </c>
      <c r="K143" s="44">
        <v>338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 t="shared" ref="G146:J146" si="70">SUM(G139:G145)</f>
        <v>26.269999999999996</v>
      </c>
      <c r="H146" s="19">
        <f t="shared" si="70"/>
        <v>19.560000000000002</v>
      </c>
      <c r="I146" s="19">
        <f t="shared" si="70"/>
        <v>105.12</v>
      </c>
      <c r="J146" s="19">
        <f t="shared" si="70"/>
        <v>655.26999999999987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99</v>
      </c>
      <c r="F147" s="43">
        <v>60</v>
      </c>
      <c r="G147" s="43">
        <v>5.61</v>
      </c>
      <c r="H147" s="43">
        <v>4.09</v>
      </c>
      <c r="I147" s="43">
        <v>18.98</v>
      </c>
      <c r="J147" s="43">
        <v>130.52000000000001</v>
      </c>
      <c r="K147" s="44">
        <v>43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63</v>
      </c>
      <c r="F148" s="43">
        <v>250</v>
      </c>
      <c r="G148" s="43">
        <v>9.83</v>
      </c>
      <c r="H148" s="43">
        <v>8.8800000000000008</v>
      </c>
      <c r="I148" s="43">
        <v>16.8</v>
      </c>
      <c r="J148" s="43">
        <v>169.34</v>
      </c>
      <c r="K148" s="44">
        <v>102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68</v>
      </c>
      <c r="F149" s="43">
        <v>100</v>
      </c>
      <c r="G149" s="43">
        <v>12.55</v>
      </c>
      <c r="H149" s="43">
        <v>12.99</v>
      </c>
      <c r="I149" s="43">
        <v>4.01</v>
      </c>
      <c r="J149" s="43">
        <v>182.25</v>
      </c>
      <c r="K149" s="44">
        <v>246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100</v>
      </c>
      <c r="F150" s="43">
        <v>180</v>
      </c>
      <c r="G150" s="43">
        <v>0.38</v>
      </c>
      <c r="H150" s="43">
        <v>64.599999999999994</v>
      </c>
      <c r="I150" s="43">
        <v>0.62</v>
      </c>
      <c r="J150" s="43">
        <v>182.25</v>
      </c>
      <c r="K150" s="44">
        <v>246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85</v>
      </c>
      <c r="F151" s="43">
        <v>200</v>
      </c>
      <c r="G151" s="43">
        <v>0.06</v>
      </c>
      <c r="H151" s="43">
        <v>0.02</v>
      </c>
      <c r="I151" s="43">
        <v>9.99</v>
      </c>
      <c r="J151" s="43">
        <v>40</v>
      </c>
      <c r="K151" s="44">
        <v>392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57</v>
      </c>
      <c r="F153" s="43">
        <v>80</v>
      </c>
      <c r="G153" s="43">
        <v>4.2</v>
      </c>
      <c r="H153" s="43">
        <v>0.67</v>
      </c>
      <c r="I153" s="43">
        <v>20.75</v>
      </c>
      <c r="J153" s="43">
        <v>115.8</v>
      </c>
      <c r="K153" s="44">
        <v>7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32.630000000000003</v>
      </c>
      <c r="H156" s="19">
        <f t="shared" si="72"/>
        <v>91.25</v>
      </c>
      <c r="I156" s="19">
        <f t="shared" si="72"/>
        <v>71.150000000000006</v>
      </c>
      <c r="J156" s="19">
        <f t="shared" si="72"/>
        <v>820.16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1600</v>
      </c>
      <c r="G157" s="32">
        <f t="shared" ref="G157" si="74">G146+G156</f>
        <v>58.9</v>
      </c>
      <c r="H157" s="32">
        <f t="shared" ref="H157" si="75">H146+H156</f>
        <v>110.81</v>
      </c>
      <c r="I157" s="32">
        <f t="shared" ref="I157" si="76">I146+I156</f>
        <v>176.27</v>
      </c>
      <c r="J157" s="32">
        <f t="shared" ref="J157:L157" si="77">J146+J156</f>
        <v>1475.4299999999998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180</v>
      </c>
      <c r="G158" s="40">
        <v>2.34</v>
      </c>
      <c r="H158" s="40">
        <v>16.71</v>
      </c>
      <c r="I158" s="40">
        <v>3.79</v>
      </c>
      <c r="J158" s="40">
        <v>174.02</v>
      </c>
      <c r="K158" s="41">
        <v>312</v>
      </c>
      <c r="L158" s="40"/>
    </row>
    <row r="159" spans="1:12" ht="14.4" x14ac:dyDescent="0.3">
      <c r="A159" s="23"/>
      <c r="B159" s="15"/>
      <c r="C159" s="11"/>
      <c r="D159" s="6"/>
      <c r="E159" s="42" t="s">
        <v>84</v>
      </c>
      <c r="F159" s="43">
        <v>100</v>
      </c>
      <c r="G159" s="43">
        <v>5.54</v>
      </c>
      <c r="H159" s="43">
        <v>0.23</v>
      </c>
      <c r="I159" s="43">
        <v>2.36</v>
      </c>
      <c r="J159" s="43">
        <v>33.75</v>
      </c>
      <c r="K159" s="44">
        <v>230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0.06</v>
      </c>
      <c r="H160" s="43">
        <v>0.02</v>
      </c>
      <c r="I160" s="43">
        <v>9.99</v>
      </c>
      <c r="J160" s="43">
        <v>40</v>
      </c>
      <c r="K160" s="44">
        <v>392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3.95</v>
      </c>
      <c r="H161" s="43">
        <v>0.5</v>
      </c>
      <c r="I161" s="43">
        <v>25.95</v>
      </c>
      <c r="J161" s="43">
        <v>118</v>
      </c>
      <c r="K161" s="44">
        <v>8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52</v>
      </c>
      <c r="F162" s="43">
        <v>150</v>
      </c>
      <c r="G162" s="43">
        <v>0.6</v>
      </c>
      <c r="H162" s="43" t="s">
        <v>53</v>
      </c>
      <c r="I162" s="43">
        <v>30</v>
      </c>
      <c r="J162" s="43">
        <v>69</v>
      </c>
      <c r="K162" s="44">
        <v>338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690</v>
      </c>
      <c r="G165" s="19">
        <f t="shared" ref="G165:J165" si="78">SUM(G158:G164)</f>
        <v>12.49</v>
      </c>
      <c r="H165" s="19">
        <f t="shared" si="78"/>
        <v>17.46</v>
      </c>
      <c r="I165" s="19">
        <f t="shared" si="78"/>
        <v>72.09</v>
      </c>
      <c r="J165" s="19">
        <f t="shared" si="78"/>
        <v>434.77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60</v>
      </c>
      <c r="G166" s="43">
        <v>8.2899999999999991</v>
      </c>
      <c r="H166" s="43">
        <v>6.8</v>
      </c>
      <c r="I166" s="43">
        <v>24.73</v>
      </c>
      <c r="J166" s="43">
        <v>187.24</v>
      </c>
      <c r="K166" s="44">
        <v>49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55</v>
      </c>
      <c r="F167" s="43">
        <v>250</v>
      </c>
      <c r="G167" s="43">
        <v>1.78</v>
      </c>
      <c r="H167" s="43">
        <v>5.14</v>
      </c>
      <c r="I167" s="43">
        <v>11.24</v>
      </c>
      <c r="J167" s="43">
        <v>101.56</v>
      </c>
      <c r="K167" s="44">
        <v>142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101</v>
      </c>
      <c r="F168" s="43">
        <v>90</v>
      </c>
      <c r="G168" s="43">
        <v>12.44</v>
      </c>
      <c r="H168" s="43">
        <v>9.24</v>
      </c>
      <c r="I168" s="43">
        <v>12.56</v>
      </c>
      <c r="J168" s="43">
        <v>183</v>
      </c>
      <c r="K168" s="44">
        <v>268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59</v>
      </c>
      <c r="F169" s="43">
        <v>180</v>
      </c>
      <c r="G169" s="43">
        <v>5.82</v>
      </c>
      <c r="H169" s="43">
        <v>9.74</v>
      </c>
      <c r="I169" s="43">
        <v>50</v>
      </c>
      <c r="J169" s="43">
        <v>298.47000000000003</v>
      </c>
      <c r="K169" s="44">
        <v>304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0.2</v>
      </c>
      <c r="H170" s="43">
        <v>0.2</v>
      </c>
      <c r="I170" s="43">
        <v>22.3</v>
      </c>
      <c r="J170" s="43">
        <v>110</v>
      </c>
      <c r="K170" s="44">
        <v>859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57</v>
      </c>
      <c r="F172" s="43">
        <v>80</v>
      </c>
      <c r="G172" s="43">
        <v>4.2</v>
      </c>
      <c r="H172" s="43">
        <v>0.67</v>
      </c>
      <c r="I172" s="43">
        <v>20.75</v>
      </c>
      <c r="J172" s="43">
        <v>115.8</v>
      </c>
      <c r="K172" s="44">
        <v>7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32.729999999999997</v>
      </c>
      <c r="H175" s="19">
        <f t="shared" si="80"/>
        <v>31.790000000000003</v>
      </c>
      <c r="I175" s="19">
        <f t="shared" si="80"/>
        <v>141.57999999999998</v>
      </c>
      <c r="J175" s="19">
        <f t="shared" si="80"/>
        <v>996.06999999999994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1550</v>
      </c>
      <c r="G176" s="32">
        <f t="shared" ref="G176" si="82">G165+G175</f>
        <v>45.22</v>
      </c>
      <c r="H176" s="32">
        <f t="shared" ref="H176" si="83">H165+H175</f>
        <v>49.25</v>
      </c>
      <c r="I176" s="32">
        <f t="shared" ref="I176" si="84">I165+I175</f>
        <v>213.67</v>
      </c>
      <c r="J176" s="32">
        <f t="shared" ref="J176:L176" si="85">J165+J175</f>
        <v>1430.84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170</v>
      </c>
      <c r="G177" s="40">
        <v>27.84</v>
      </c>
      <c r="H177" s="40">
        <v>18</v>
      </c>
      <c r="I177" s="40">
        <v>32.4</v>
      </c>
      <c r="J177" s="40">
        <v>279.60000000000002</v>
      </c>
      <c r="K177" s="41">
        <v>223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80</v>
      </c>
      <c r="F179" s="43">
        <v>200</v>
      </c>
      <c r="G179" s="43">
        <v>1.2</v>
      </c>
      <c r="H179" s="43">
        <v>1.33</v>
      </c>
      <c r="I179" s="43">
        <v>10.27</v>
      </c>
      <c r="J179" s="43">
        <v>55.35</v>
      </c>
      <c r="K179" s="44">
        <v>379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103</v>
      </c>
      <c r="F180" s="43">
        <v>80</v>
      </c>
      <c r="G180" s="43">
        <v>13.78</v>
      </c>
      <c r="H180" s="43">
        <v>12.34</v>
      </c>
      <c r="I180" s="43">
        <v>60.11</v>
      </c>
      <c r="J180" s="43">
        <v>394.35</v>
      </c>
      <c r="K180" s="44">
        <v>2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43</v>
      </c>
      <c r="F181" s="43">
        <v>200</v>
      </c>
      <c r="G181" s="43">
        <v>0.4</v>
      </c>
      <c r="H181" s="43">
        <v>0</v>
      </c>
      <c r="I181" s="43">
        <v>10.7</v>
      </c>
      <c r="J181" s="43">
        <v>42</v>
      </c>
      <c r="K181" s="44">
        <v>338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43.22</v>
      </c>
      <c r="H184" s="19">
        <f t="shared" si="86"/>
        <v>31.669999999999998</v>
      </c>
      <c r="I184" s="19">
        <f t="shared" si="86"/>
        <v>113.48</v>
      </c>
      <c r="J184" s="19">
        <f t="shared" si="86"/>
        <v>771.30000000000007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54</v>
      </c>
      <c r="F185" s="43">
        <v>60</v>
      </c>
      <c r="G185" s="43">
        <v>0.59</v>
      </c>
      <c r="H185" s="43">
        <v>3.69</v>
      </c>
      <c r="I185" s="43">
        <v>2.2400000000000002</v>
      </c>
      <c r="J185" s="43">
        <v>44.52</v>
      </c>
      <c r="K185" s="44">
        <v>15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104</v>
      </c>
      <c r="F186" s="43">
        <v>250</v>
      </c>
      <c r="G186" s="43">
        <v>2.7</v>
      </c>
      <c r="H186" s="43">
        <v>7.2</v>
      </c>
      <c r="I186" s="43">
        <v>13.35</v>
      </c>
      <c r="J186" s="43">
        <v>123.9</v>
      </c>
      <c r="K186" s="44">
        <v>96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60</v>
      </c>
      <c r="F187" s="43">
        <v>90</v>
      </c>
      <c r="G187" s="43">
        <v>12.64</v>
      </c>
      <c r="H187" s="43">
        <v>13.14</v>
      </c>
      <c r="I187" s="43">
        <v>13.46</v>
      </c>
      <c r="J187" s="43">
        <v>223</v>
      </c>
      <c r="K187" s="44">
        <v>305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74</v>
      </c>
      <c r="F188" s="43">
        <v>180</v>
      </c>
      <c r="G188" s="43">
        <v>2.34</v>
      </c>
      <c r="H188" s="43">
        <v>16.71</v>
      </c>
      <c r="I188" s="43">
        <v>3.79</v>
      </c>
      <c r="J188" s="43">
        <v>174.02</v>
      </c>
      <c r="K188" s="44">
        <v>312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93</v>
      </c>
      <c r="F189" s="43">
        <v>200</v>
      </c>
      <c r="G189" s="43">
        <v>1.36</v>
      </c>
      <c r="H189" s="43">
        <v>0</v>
      </c>
      <c r="I189" s="43">
        <v>29.02</v>
      </c>
      <c r="J189" s="43">
        <v>121.52</v>
      </c>
      <c r="K189" s="44">
        <v>517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57</v>
      </c>
      <c r="F191" s="43">
        <v>80</v>
      </c>
      <c r="G191" s="43">
        <v>4.2</v>
      </c>
      <c r="H191" s="43">
        <v>0.67</v>
      </c>
      <c r="I191" s="43">
        <v>20.75</v>
      </c>
      <c r="J191" s="43">
        <v>115.8</v>
      </c>
      <c r="K191" s="44">
        <v>7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23.83</v>
      </c>
      <c r="H194" s="19">
        <f t="shared" si="88"/>
        <v>41.410000000000004</v>
      </c>
      <c r="I194" s="19">
        <f t="shared" si="88"/>
        <v>82.61</v>
      </c>
      <c r="J194" s="19">
        <f t="shared" si="88"/>
        <v>802.76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1510</v>
      </c>
      <c r="G195" s="32">
        <f t="shared" ref="G195" si="90">G184+G194</f>
        <v>67.05</v>
      </c>
      <c r="H195" s="32">
        <f t="shared" ref="H195" si="91">H184+H194</f>
        <v>73.08</v>
      </c>
      <c r="I195" s="32">
        <f t="shared" ref="I195" si="92">I184+I194</f>
        <v>196.09</v>
      </c>
      <c r="J195" s="32">
        <f t="shared" ref="J195:L195" si="93">J184+J194</f>
        <v>1574.06</v>
      </c>
      <c r="K195" s="32"/>
      <c r="L195" s="32">
        <f t="shared" si="93"/>
        <v>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1514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51.155999999999999</v>
      </c>
      <c r="H196" s="34">
        <f t="shared" si="94"/>
        <v>57.824000000000012</v>
      </c>
      <c r="I196" s="34">
        <f t="shared" si="94"/>
        <v>195.74799999999999</v>
      </c>
      <c r="J196" s="34">
        <f t="shared" si="94"/>
        <v>1498.0610000000001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Лепшина Е Н</cp:lastModifiedBy>
  <dcterms:created xsi:type="dcterms:W3CDTF">2022-05-16T14:23:56Z</dcterms:created>
  <dcterms:modified xsi:type="dcterms:W3CDTF">2024-04-24T08:16:10Z</dcterms:modified>
</cp:coreProperties>
</file>